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3\1ER TRIMESTRE 2023\8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7" i="1"/>
  <c r="E47" i="1"/>
  <c r="F47" i="1"/>
  <c r="G47" i="1"/>
  <c r="H47" i="1"/>
  <c r="C47" i="1"/>
  <c r="D57" i="1"/>
  <c r="D46" i="1" s="1"/>
  <c r="E57" i="1"/>
  <c r="E46" i="1" s="1"/>
  <c r="F57" i="1"/>
  <c r="F46" i="1" s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<sst xmlns="http://schemas.openxmlformats.org/spreadsheetml/2006/main" count="80" uniqueCount="51">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</sst>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1">
    <cellStyle name="Millares 2" xfId="2"/>
    <cellStyle name="Millares 2 2" xfId="7"/>
    <cellStyle name="Millares 2 2 2" xfId="17"/>
    <cellStyle name="Millares 2 3" xfId="10"/>
    <cellStyle name="Millares 2 4" xfId="12"/>
    <cellStyle name="Millares 3" xfId="6"/>
    <cellStyle name="Millares 3 2" xfId="16"/>
    <cellStyle name="Millares 4" xfId="19"/>
    <cellStyle name="Moneda 2" xfId="3"/>
    <cellStyle name="Moneda 2 2" xfId="5"/>
    <cellStyle name="Moneda 2 2 2" xfId="15"/>
    <cellStyle name="Moneda 2 3" xfId="13"/>
    <cellStyle name="Moneda 3" xfId="4"/>
    <cellStyle name="Moneda 3 2" xfId="14"/>
    <cellStyle name="Moneda 4" xfId="11"/>
    <cellStyle name="Moneda 4 2" xfId="20"/>
    <cellStyle name="Moneda 5" xfId="18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C79" sqref="C79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31" t="s">
        <v>1</v>
      </c>
      <c r="B1" s="32"/>
      <c r="C1" s="32"/>
      <c r="D1" s="32"/>
      <c r="E1" s="32"/>
      <c r="F1" s="32"/>
      <c r="G1" s="32"/>
      <c r="H1" s="33"/>
    </row>
    <row r="2" spans="1:8" x14ac:dyDescent="0.25">
      <c r="A2" s="34" t="s">
        <v>4</v>
      </c>
      <c r="B2" s="35"/>
      <c r="C2" s="35"/>
      <c r="D2" s="35"/>
      <c r="E2" s="35"/>
      <c r="F2" s="35"/>
      <c r="G2" s="35"/>
      <c r="H2" s="36"/>
    </row>
    <row r="3" spans="1:8" s="5" customFormat="1" x14ac:dyDescent="0.25">
      <c r="A3" s="34" t="s">
        <v>12</v>
      </c>
      <c r="B3" s="35"/>
      <c r="C3" s="35"/>
      <c r="D3" s="35"/>
      <c r="E3" s="35"/>
      <c r="F3" s="35"/>
      <c r="G3" s="35"/>
      <c r="H3" s="36"/>
    </row>
    <row r="4" spans="1:8" x14ac:dyDescent="0.25">
      <c r="A4" s="34" t="s">
        <v>50</v>
      </c>
      <c r="B4" s="35"/>
      <c r="C4" s="35"/>
      <c r="D4" s="35"/>
      <c r="E4" s="35"/>
      <c r="F4" s="35"/>
      <c r="G4" s="35"/>
      <c r="H4" s="36"/>
    </row>
    <row r="5" spans="1:8" ht="15.75" thickBot="1" x14ac:dyDescent="0.3">
      <c r="A5" s="37" t="s">
        <v>0</v>
      </c>
      <c r="B5" s="38"/>
      <c r="C5" s="38"/>
      <c r="D5" s="38"/>
      <c r="E5" s="38"/>
      <c r="F5" s="38"/>
      <c r="G5" s="38"/>
      <c r="H5" s="39"/>
    </row>
    <row r="6" spans="1:8" s="2" customFormat="1" ht="15.75" thickBot="1" x14ac:dyDescent="0.3">
      <c r="A6" s="22" t="s">
        <v>2</v>
      </c>
      <c r="B6" s="23"/>
      <c r="C6" s="26" t="s">
        <v>5</v>
      </c>
      <c r="D6" s="27"/>
      <c r="E6" s="27"/>
      <c r="F6" s="27"/>
      <c r="G6" s="28"/>
      <c r="H6" s="29" t="s">
        <v>6</v>
      </c>
    </row>
    <row r="7" spans="1:8" ht="30.75" thickBot="1" x14ac:dyDescent="0.3">
      <c r="A7" s="24"/>
      <c r="B7" s="25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30"/>
    </row>
    <row r="8" spans="1:8" x14ac:dyDescent="0.25">
      <c r="A8" s="18"/>
      <c r="B8" s="19"/>
      <c r="C8" s="6"/>
      <c r="D8" s="6"/>
      <c r="E8" s="6"/>
      <c r="F8" s="6"/>
      <c r="G8" s="6"/>
      <c r="H8" s="6"/>
    </row>
    <row r="9" spans="1:8" x14ac:dyDescent="0.25">
      <c r="A9" s="20" t="s">
        <v>13</v>
      </c>
      <c r="B9" s="21"/>
      <c r="C9" s="15">
        <f>+C10+C20+C29+C40</f>
        <v>62030531</v>
      </c>
      <c r="D9" s="15">
        <f t="shared" ref="D9" si="0">+D10+D20+D29+D40</f>
        <v>34929.32</v>
      </c>
      <c r="E9" s="15">
        <f t="shared" ref="E9" si="1">+E10+E20+E29+E40</f>
        <v>62065460.32</v>
      </c>
      <c r="F9" s="15">
        <f t="shared" ref="F9" si="2">+F10+F20+F29+F40</f>
        <v>7714596.96</v>
      </c>
      <c r="G9" s="15">
        <f>+G10+G20+G29+G40</f>
        <v>6836995.9800000004</v>
      </c>
      <c r="H9" s="15">
        <f t="shared" ref="H9" si="3">+H10+H20+H29+H40</f>
        <v>54350863.359999999</v>
      </c>
    </row>
    <row r="10" spans="1:8" x14ac:dyDescent="0.25">
      <c r="A10" s="16" t="s">
        <v>14</v>
      </c>
      <c r="B10" s="17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16" t="s">
        <v>23</v>
      </c>
      <c r="B20" s="17"/>
      <c r="C20" s="15">
        <f>+SUM(C21:C27)</f>
        <v>62030531</v>
      </c>
      <c r="D20" s="15">
        <f t="shared" ref="D20:H20" si="5">+SUM(D21:D27)</f>
        <v>34929.32</v>
      </c>
      <c r="E20" s="15">
        <f t="shared" si="5"/>
        <v>62065460.32</v>
      </c>
      <c r="F20" s="15">
        <f t="shared" si="5"/>
        <v>7714596.96</v>
      </c>
      <c r="G20" s="15">
        <f t="shared" si="5"/>
        <v>6836995.9800000004</v>
      </c>
      <c r="H20" s="15">
        <f t="shared" si="5"/>
        <v>54350863.359999999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62030531</v>
      </c>
      <c r="D25" s="14">
        <v>34929.32</v>
      </c>
      <c r="E25" s="9">
        <f>+D25+C25</f>
        <v>62065460.32</v>
      </c>
      <c r="F25" s="14">
        <v>7714596.96</v>
      </c>
      <c r="G25" s="14">
        <v>6836995.9800000004</v>
      </c>
      <c r="H25" s="9">
        <f>+E25-F25</f>
        <v>54350863.359999999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16" t="s">
        <v>31</v>
      </c>
      <c r="B29" s="17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16" t="s">
        <v>41</v>
      </c>
      <c r="B40" s="17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6" t="s">
        <v>11</v>
      </c>
      <c r="B46" s="17"/>
      <c r="C46" s="15">
        <f>+C47+C57+C66+C77</f>
        <v>28800643</v>
      </c>
      <c r="D46" s="15">
        <f t="shared" ref="D46:H46" si="8">+D47+D57+D66+D77</f>
        <v>3234654</v>
      </c>
      <c r="E46" s="15">
        <f t="shared" si="8"/>
        <v>32035297</v>
      </c>
      <c r="F46" s="15">
        <f t="shared" si="8"/>
        <v>6189341.4699999997</v>
      </c>
      <c r="G46" s="15">
        <f t="shared" si="8"/>
        <v>6180789.4699999997</v>
      </c>
      <c r="H46" s="15">
        <f t="shared" si="8"/>
        <v>25845955.530000001</v>
      </c>
    </row>
    <row r="47" spans="1:8" x14ac:dyDescent="0.25">
      <c r="A47" s="16" t="s">
        <v>46</v>
      </c>
      <c r="B47" s="17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16" t="s">
        <v>47</v>
      </c>
      <c r="B57" s="17"/>
      <c r="C57" s="15">
        <f>+SUM(C58:C64)</f>
        <v>28800643</v>
      </c>
      <c r="D57" s="15">
        <f t="shared" ref="D57:H57" si="10">+SUM(D58:D64)</f>
        <v>3234654</v>
      </c>
      <c r="E57" s="15">
        <f t="shared" si="10"/>
        <v>32035297</v>
      </c>
      <c r="F57" s="15">
        <f t="shared" si="10"/>
        <v>6189341.4699999997</v>
      </c>
      <c r="G57" s="15">
        <f t="shared" si="10"/>
        <v>6180789.4699999997</v>
      </c>
      <c r="H57" s="15">
        <f t="shared" si="10"/>
        <v>25845955.530000001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28800643</v>
      </c>
      <c r="D62" s="14">
        <v>3234654</v>
      </c>
      <c r="E62" s="9">
        <f>+C62+D62</f>
        <v>32035297</v>
      </c>
      <c r="F62" s="14">
        <v>6189341.4699999997</v>
      </c>
      <c r="G62" s="14">
        <v>6180789.4699999997</v>
      </c>
      <c r="H62" s="9">
        <f>+E62-F62</f>
        <v>25845955.530000001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16" t="s">
        <v>31</v>
      </c>
      <c r="B66" s="17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16" t="s">
        <v>48</v>
      </c>
      <c r="B77" s="17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16" t="s">
        <v>49</v>
      </c>
      <c r="B83" s="17"/>
      <c r="C83" s="15">
        <f>+C46+C9</f>
        <v>90831174</v>
      </c>
      <c r="D83" s="15">
        <f t="shared" ref="D83:H83" si="13">+D46+D9</f>
        <v>3269583.32</v>
      </c>
      <c r="E83" s="15">
        <f t="shared" si="13"/>
        <v>94100757.319999993</v>
      </c>
      <c r="F83" s="15">
        <f t="shared" si="13"/>
        <v>13903938.43</v>
      </c>
      <c r="G83" s="15">
        <f>+G46+G9</f>
        <v>13017785.449999999</v>
      </c>
      <c r="H83" s="15">
        <f t="shared" si="13"/>
        <v>80196818.890000001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2023-04-18T16:14:26Z</dcterms:modified>
</cp:coreProperties>
</file>